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45" windowWidth="15180" windowHeight="858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B4" i="1"/>
  <c r="B5"/>
  <c r="B7" l="1"/>
  <c r="B6"/>
</calcChain>
</file>

<file path=xl/sharedStrings.xml><?xml version="1.0" encoding="utf-8"?>
<sst xmlns="http://schemas.openxmlformats.org/spreadsheetml/2006/main" count="7" uniqueCount="7">
  <si>
    <t>n</t>
  </si>
  <si>
    <t>alpha</t>
  </si>
  <si>
    <t>Upper</t>
  </si>
  <si>
    <t>Lower</t>
  </si>
  <si>
    <t>Z</t>
  </si>
  <si>
    <t>Confidence</t>
  </si>
  <si>
    <t>Cpk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</si>
</sst>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2" xfId="0" applyBorder="1"/>
    <xf numFmtId="0" fontId="0" fillId="0" borderId="5" xfId="0" applyBorder="1"/>
    <xf numFmtId="2" fontId="0" fillId="0" borderId="6" xfId="0" applyNumberFormat="1" applyBorder="1"/>
    <xf numFmtId="0" fontId="0" fillId="0" borderId="1" xfId="0" applyBorder="1"/>
    <xf numFmtId="0" fontId="1" fillId="0" borderId="1" xfId="0" applyFont="1" applyBorder="1"/>
    <xf numFmtId="164" fontId="0" fillId="0" borderId="2" xfId="0" applyNumberFormat="1" applyBorder="1"/>
    <xf numFmtId="2" fontId="0" fillId="0" borderId="2" xfId="0" applyNumberFormat="1" applyBorder="1"/>
    <xf numFmtId="0" fontId="0" fillId="0" borderId="3" xfId="0" applyBorder="1"/>
    <xf numFmtId="2" fontId="0" fillId="0" borderId="4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7</xdr:row>
      <xdr:rowOff>85725</xdr:rowOff>
    </xdr:from>
    <xdr:to>
      <xdr:col>5</xdr:col>
      <xdr:colOff>238125</xdr:colOff>
      <xdr:row>15</xdr:row>
      <xdr:rowOff>152400</xdr:rowOff>
    </xdr:to>
    <xdr:pic>
      <xdr:nvPicPr>
        <xdr:cNvPr id="1076" name="Picture 1" descr="{lower limit} &amp; = &amp; \hat{C}_{pk} [ 1 - \Phi^{-1}(1-\alpha/2 )&#10;\sqrt{ \frac{1}{9n...&#10; ...-1}( 1-\alpha/2 )&#10;\sqrt{ \frac{1}{9n \hat{C}_{pk}^2 } + \frac{1}{2(n-1)} } \; ]\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050" y="1247775"/>
          <a:ext cx="355282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233363</xdr:colOff>
      <xdr:row>16</xdr:row>
      <xdr:rowOff>85725</xdr:rowOff>
    </xdr:from>
    <xdr:to>
      <xdr:col>4</xdr:col>
      <xdr:colOff>557213</xdr:colOff>
      <xdr:row>27</xdr:row>
      <xdr:rowOff>52388</xdr:rowOff>
    </xdr:to>
    <xdr:sp macro="" textlink="">
      <xdr:nvSpPr>
        <xdr:cNvPr id="3" name="TextBox 2"/>
        <xdr:cNvSpPr txBox="1"/>
      </xdr:nvSpPr>
      <xdr:spPr>
        <a:xfrm>
          <a:off x="233363" y="2676525"/>
          <a:ext cx="2857500" cy="17478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Bissell (1990) derived approximate two-sided 95% confidence limits for </a:t>
          </a:r>
          <a:r>
            <a:rPr lang="en-GB" sz="1100" i="1">
              <a:solidFill>
                <a:schemeClr val="dk1"/>
              </a:solidFill>
              <a:latin typeface="+mn-lt"/>
              <a:ea typeface="+mn-ea"/>
              <a:cs typeface="+mn-cs"/>
            </a:rPr>
            <a:t>C</a:t>
          </a:r>
          <a:r>
            <a:rPr lang="en-GB" sz="1100" i="1" baseline="-25000">
              <a:solidFill>
                <a:schemeClr val="dk1"/>
              </a:solidFill>
              <a:latin typeface="+mn-lt"/>
              <a:ea typeface="+mn-ea"/>
              <a:cs typeface="+mn-cs"/>
            </a:rPr>
            <a:t>pk</a:t>
          </a:r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 by assuming that the distribution of is normal. Using Bissell's approach, 100 % lower and upper confidence limits can be computed as above, </a:t>
          </a:r>
          <a:endParaRPr lang="da-DK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where  </a:t>
          </a:r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  <a:sym typeface="Symbol"/>
            </a:rPr>
            <a:t></a:t>
          </a:r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 denotes the cumulative standard normal distribution function. Kushler and Hurley (1992) concluded that Bissell's method gives reasonably accurate results. </a:t>
          </a:r>
          <a:endParaRPr lang="da-DK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da-DK" sz="1100"/>
        </a:p>
      </xdr:txBody>
    </xdr:sp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7"/>
  <sheetViews>
    <sheetView tabSelected="1" zoomScale="120" zoomScaleNormal="120" workbookViewId="0"/>
  </sheetViews>
  <sheetFormatPr defaultRowHeight="12.75"/>
  <cols>
    <col min="1" max="1" width="10.28515625" bestFit="1" customWidth="1"/>
    <col min="2" max="2" width="10.5703125" bestFit="1" customWidth="1"/>
    <col min="4" max="4" width="10.85546875" customWidth="1"/>
  </cols>
  <sheetData>
    <row r="1" spans="1:2">
      <c r="A1" s="2" t="s">
        <v>6</v>
      </c>
      <c r="B1" s="3">
        <v>1.5</v>
      </c>
    </row>
    <row r="2" spans="1:2">
      <c r="A2" s="4" t="s">
        <v>0</v>
      </c>
      <c r="B2" s="1">
        <v>20</v>
      </c>
    </row>
    <row r="3" spans="1:2">
      <c r="A3" s="4" t="s">
        <v>1</v>
      </c>
      <c r="B3" s="1">
        <v>0.05</v>
      </c>
    </row>
    <row r="4" spans="1:2">
      <c r="A4" s="5" t="s">
        <v>5</v>
      </c>
      <c r="B4" s="1">
        <f>1-B3</f>
        <v>0.95</v>
      </c>
    </row>
    <row r="5" spans="1:2">
      <c r="A5" s="4" t="s">
        <v>4</v>
      </c>
      <c r="B5" s="6">
        <f>NORMSINV(1-B3/2)</f>
        <v>1.959963984540054</v>
      </c>
    </row>
    <row r="6" spans="1:2">
      <c r="A6" s="4" t="s">
        <v>2</v>
      </c>
      <c r="B6" s="7">
        <f>B1*(1+B5*SQRT(1/(9*B2*B1^2)+1/2/(B2-1)))</f>
        <v>1.9987947839407265</v>
      </c>
    </row>
    <row r="7" spans="1:2" ht="13.5" thickBot="1">
      <c r="A7" s="8" t="s">
        <v>3</v>
      </c>
      <c r="B7" s="9">
        <f>B1*(1-B5*SQRT(1/(9*B2*B1^2)+1/2/(B2-1)))</f>
        <v>1.0012052160592733</v>
      </c>
    </row>
  </sheetData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Sheet1</vt:lpstr>
    </vt:vector>
  </TitlesOfParts>
  <Company>Novo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Birger Stjernholm Madsen</dc:creator>
  <cp:lastModifiedBy>birger.madsen@ofir.dk</cp:lastModifiedBy>
  <dcterms:created xsi:type="dcterms:W3CDTF">2004-05-24T12:28:16Z</dcterms:created>
  <dcterms:modified xsi:type="dcterms:W3CDTF">2017-06-09T20:34:39Z</dcterms:modified>
</cp:coreProperties>
</file>