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" windowWidth="19020" windowHeight="9090"/>
  </bookViews>
  <sheets>
    <sheet name="Normal-plot" sheetId="1" r:id="rId1"/>
  </sheets>
  <calcPr calcId="125725"/>
</workbook>
</file>

<file path=xl/calcChain.xml><?xml version="1.0" encoding="utf-8"?>
<calcChain xmlns="http://schemas.openxmlformats.org/spreadsheetml/2006/main">
  <c r="C2" i="1"/>
  <c r="D2"/>
  <c r="U2"/>
  <c r="V2"/>
  <c r="C3"/>
  <c r="D3"/>
  <c r="U3"/>
  <c r="V3"/>
  <c r="C4"/>
  <c r="D4"/>
  <c r="U4"/>
  <c r="V4"/>
  <c r="C5"/>
  <c r="D5"/>
  <c r="U5"/>
  <c r="V5"/>
  <c r="C6"/>
  <c r="D6"/>
  <c r="U6"/>
  <c r="V6"/>
  <c r="C7"/>
  <c r="D7"/>
  <c r="U7"/>
  <c r="V7"/>
  <c r="C8"/>
  <c r="D8"/>
  <c r="U8"/>
  <c r="V8"/>
  <c r="C9"/>
  <c r="D9"/>
  <c r="U9"/>
  <c r="V9"/>
  <c r="C10"/>
  <c r="D10"/>
  <c r="U10"/>
  <c r="V10"/>
  <c r="C11"/>
  <c r="D11"/>
  <c r="U11"/>
  <c r="V11"/>
  <c r="C12"/>
  <c r="D12"/>
  <c r="U12"/>
  <c r="V12"/>
  <c r="C13"/>
  <c r="D13"/>
  <c r="U13"/>
  <c r="V13"/>
  <c r="C14"/>
  <c r="D14"/>
  <c r="U14"/>
  <c r="V14"/>
  <c r="C15"/>
  <c r="D15"/>
  <c r="U15"/>
  <c r="V15"/>
  <c r="C16"/>
  <c r="D16"/>
  <c r="U16"/>
  <c r="V16"/>
  <c r="C17"/>
  <c r="D17"/>
  <c r="U17"/>
  <c r="V17"/>
  <c r="C18"/>
  <c r="D18"/>
  <c r="U18"/>
  <c r="V18"/>
  <c r="C19"/>
  <c r="D19"/>
  <c r="U19"/>
  <c r="V19"/>
  <c r="C20"/>
  <c r="D20"/>
  <c r="U20"/>
  <c r="V20"/>
  <c r="C21"/>
  <c r="D21"/>
  <c r="U21"/>
  <c r="V21"/>
  <c r="C22"/>
  <c r="D22"/>
  <c r="U22"/>
  <c r="V22"/>
  <c r="C23"/>
  <c r="D23"/>
  <c r="U23"/>
  <c r="V23"/>
  <c r="C24"/>
  <c r="D24"/>
  <c r="U24"/>
  <c r="V24"/>
  <c r="C25"/>
  <c r="D25"/>
  <c r="U25"/>
  <c r="V25"/>
  <c r="C26"/>
  <c r="D26"/>
  <c r="U26"/>
  <c r="V26"/>
  <c r="C27"/>
  <c r="D27"/>
  <c r="U27"/>
  <c r="V27"/>
  <c r="C28"/>
  <c r="D28"/>
  <c r="U28"/>
  <c r="V28"/>
  <c r="C29"/>
  <c r="D29"/>
  <c r="U29"/>
  <c r="V29"/>
  <c r="C30"/>
  <c r="D30"/>
  <c r="U30"/>
  <c r="V30"/>
  <c r="C31"/>
  <c r="D31"/>
  <c r="U31"/>
  <c r="V31"/>
  <c r="B33"/>
  <c r="B34"/>
</calcChain>
</file>

<file path=xl/sharedStrings.xml><?xml version="1.0" encoding="utf-8"?>
<sst xmlns="http://schemas.openxmlformats.org/spreadsheetml/2006/main" count="12" uniqueCount="9">
  <si>
    <t>i</t>
  </si>
  <si>
    <t>Højde</t>
  </si>
  <si>
    <t>(i-0,5)/30</t>
  </si>
  <si>
    <t>Fraktil</t>
  </si>
  <si>
    <t>Formel C</t>
  </si>
  <si>
    <t>Formel D</t>
  </si>
  <si>
    <t>Population</t>
  </si>
  <si>
    <t>=(A2-0,5)/30</t>
  </si>
  <si>
    <t>=STANDARDNORMINV(C2)</t>
  </si>
</sst>
</file>

<file path=xl/styles.xml><?xml version="1.0" encoding="utf-8"?>
<styleSheet xmlns="http://schemas.openxmlformats.org/spreadsheetml/2006/main">
  <numFmts count="2">
    <numFmt numFmtId="177" formatCode="0.0"/>
    <numFmt numFmtId="178" formatCode="0.000"/>
  </numFmts>
  <fonts count="4">
    <font>
      <sz val="10"/>
      <name val="Arial"/>
    </font>
    <font>
      <i/>
      <sz val="10"/>
      <name val="Arial"/>
    </font>
    <font>
      <b/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178" fontId="0" fillId="0" borderId="0" xfId="0" applyNumberFormat="1"/>
    <xf numFmtId="2" fontId="0" fillId="0" borderId="0" xfId="0" applyNumberFormat="1"/>
    <xf numFmtId="178" fontId="0" fillId="0" borderId="0" xfId="0" quotePrefix="1" applyNumberFormat="1"/>
    <xf numFmtId="0" fontId="0" fillId="0" borderId="0" xfId="0" quotePrefix="1"/>
    <xf numFmtId="0" fontId="0" fillId="0" borderId="0" xfId="0" applyBorder="1"/>
    <xf numFmtId="178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177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Normal-plot højde</a:t>
            </a:r>
          </a:p>
        </c:rich>
      </c:tx>
      <c:layout>
        <c:manualLayout>
          <c:xMode val="edge"/>
          <c:yMode val="edge"/>
          <c:x val="0.41680162118968755"/>
          <c:y val="3.3132530120481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159997822847633E-2"/>
          <c:y val="0.18674698795180722"/>
          <c:w val="0.87883752684957372"/>
          <c:h val="0.73795180722891562"/>
        </c:manualLayout>
      </c:layout>
      <c:scatterChart>
        <c:scatterStyle val="lineMarker"/>
        <c:ser>
          <c:idx val="0"/>
          <c:order val="0"/>
          <c:tx>
            <c:strRef>
              <c:f>'Normal-plot'!$D$1</c:f>
              <c:strCache>
                <c:ptCount val="1"/>
                <c:pt idx="0">
                  <c:v>Fraktil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'Normal-plot'!$B$2:$B$31</c:f>
              <c:numCache>
                <c:formatCode>General</c:formatCode>
                <c:ptCount val="30"/>
                <c:pt idx="0">
                  <c:v>112</c:v>
                </c:pt>
                <c:pt idx="1">
                  <c:v>115</c:v>
                </c:pt>
                <c:pt idx="2">
                  <c:v>118</c:v>
                </c:pt>
                <c:pt idx="3">
                  <c:v>125</c:v>
                </c:pt>
                <c:pt idx="4">
                  <c:v>127</c:v>
                </c:pt>
                <c:pt idx="5">
                  <c:v>139</c:v>
                </c:pt>
                <c:pt idx="6">
                  <c:v>141</c:v>
                </c:pt>
                <c:pt idx="7">
                  <c:v>145</c:v>
                </c:pt>
                <c:pt idx="8">
                  <c:v>151</c:v>
                </c:pt>
                <c:pt idx="9">
                  <c:v>151</c:v>
                </c:pt>
                <c:pt idx="10">
                  <c:v>152</c:v>
                </c:pt>
                <c:pt idx="11">
                  <c:v>154</c:v>
                </c:pt>
                <c:pt idx="12">
                  <c:v>157</c:v>
                </c:pt>
                <c:pt idx="13">
                  <c:v>157</c:v>
                </c:pt>
                <c:pt idx="14">
                  <c:v>159</c:v>
                </c:pt>
                <c:pt idx="15">
                  <c:v>160</c:v>
                </c:pt>
                <c:pt idx="16">
                  <c:v>162</c:v>
                </c:pt>
                <c:pt idx="17">
                  <c:v>166</c:v>
                </c:pt>
                <c:pt idx="18">
                  <c:v>166</c:v>
                </c:pt>
                <c:pt idx="19">
                  <c:v>166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171</c:v>
                </c:pt>
                <c:pt idx="24">
                  <c:v>174</c:v>
                </c:pt>
                <c:pt idx="25">
                  <c:v>176</c:v>
                </c:pt>
                <c:pt idx="26">
                  <c:v>184</c:v>
                </c:pt>
                <c:pt idx="27">
                  <c:v>185</c:v>
                </c:pt>
                <c:pt idx="28">
                  <c:v>192</c:v>
                </c:pt>
                <c:pt idx="29">
                  <c:v>198</c:v>
                </c:pt>
              </c:numCache>
            </c:numRef>
          </c:xVal>
          <c:yVal>
            <c:numRef>
              <c:f>'Normal-plot'!$D$2:$D$31</c:f>
              <c:numCache>
                <c:formatCode>0.00</c:formatCode>
                <c:ptCount val="30"/>
                <c:pt idx="0">
                  <c:v>-2.1280452341849854</c:v>
                </c:pt>
                <c:pt idx="1">
                  <c:v>-1.6448536269514742</c:v>
                </c:pt>
                <c:pt idx="2">
                  <c:v>-1.3829941271006385</c:v>
                </c:pt>
                <c:pt idx="3">
                  <c:v>-1.1918161716813951</c:v>
                </c:pt>
                <c:pt idx="4">
                  <c:v>-1.0364333894937903</c:v>
                </c:pt>
                <c:pt idx="5">
                  <c:v>-0.90273479164386505</c:v>
                </c:pt>
                <c:pt idx="6">
                  <c:v>-0.78350037538977446</c:v>
                </c:pt>
                <c:pt idx="7">
                  <c:v>-0.67448975019608182</c:v>
                </c:pt>
                <c:pt idx="8">
                  <c:v>-0.5729675484954635</c:v>
                </c:pt>
                <c:pt idx="9">
                  <c:v>-0.47704042848944372</c:v>
                </c:pt>
                <c:pt idx="10">
                  <c:v>-0.38532046640756779</c:v>
                </c:pt>
                <c:pt idx="11">
                  <c:v>-0.29673783825989797</c:v>
                </c:pt>
                <c:pt idx="12">
                  <c:v>-0.2104283942479247</c:v>
                </c:pt>
                <c:pt idx="13">
                  <c:v>-0.12566134685507402</c:v>
                </c:pt>
                <c:pt idx="14">
                  <c:v>-4.178929781645381E-2</c:v>
                </c:pt>
                <c:pt idx="15">
                  <c:v>4.178929781645381E-2</c:v>
                </c:pt>
                <c:pt idx="16">
                  <c:v>0.12566134685507402</c:v>
                </c:pt>
                <c:pt idx="17">
                  <c:v>0.2104283942479247</c:v>
                </c:pt>
                <c:pt idx="18">
                  <c:v>0.29673783825989797</c:v>
                </c:pt>
                <c:pt idx="19">
                  <c:v>0.38532046640756756</c:v>
                </c:pt>
                <c:pt idx="20">
                  <c:v>0.47704042848944339</c:v>
                </c:pt>
                <c:pt idx="21">
                  <c:v>0.57296754849546327</c:v>
                </c:pt>
                <c:pt idx="22">
                  <c:v>0.67448975019608159</c:v>
                </c:pt>
                <c:pt idx="23">
                  <c:v>0.78350037538977424</c:v>
                </c:pt>
                <c:pt idx="24">
                  <c:v>0.90273479164386439</c:v>
                </c:pt>
                <c:pt idx="25">
                  <c:v>1.0364333894937898</c:v>
                </c:pt>
                <c:pt idx="26">
                  <c:v>1.1918161716813942</c:v>
                </c:pt>
                <c:pt idx="27">
                  <c:v>1.3829941271006381</c:v>
                </c:pt>
                <c:pt idx="28">
                  <c:v>1.6448536269514724</c:v>
                </c:pt>
                <c:pt idx="29">
                  <c:v>2.1280452341849854</c:v>
                </c:pt>
              </c:numCache>
            </c:numRef>
          </c:yVal>
        </c:ser>
        <c:axId val="101137024"/>
        <c:axId val="103960960"/>
      </c:scatterChart>
      <c:valAx>
        <c:axId val="101137024"/>
        <c:scaling>
          <c:orientation val="minMax"/>
          <c:max val="200"/>
          <c:min val="110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3960960"/>
        <c:crosses val="autoZero"/>
        <c:crossBetween val="midCat"/>
      </c:valAx>
      <c:valAx>
        <c:axId val="1039609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11370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Normal-plot tilfældige tal</a:t>
            </a:r>
          </a:p>
        </c:rich>
      </c:tx>
      <c:layout>
        <c:manualLayout>
          <c:xMode val="edge"/>
          <c:yMode val="edge"/>
          <c:x val="0.38387096774193546"/>
          <c:y val="3.30331299066544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032258064516123E-2"/>
          <c:y val="0.18618673220114315"/>
          <c:w val="0.8774193548387097"/>
          <c:h val="0.73874090518518087"/>
        </c:manualLayout>
      </c:layout>
      <c:scatterChart>
        <c:scatterStyle val="lineMarker"/>
        <c:ser>
          <c:idx val="0"/>
          <c:order val="0"/>
          <c:tx>
            <c:strRef>
              <c:f>'Normal-plot'!$V$1</c:f>
              <c:strCache>
                <c:ptCount val="1"/>
                <c:pt idx="0">
                  <c:v>Fraktil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'Normal-plot'!$T$2:$T$31</c:f>
              <c:numCache>
                <c:formatCode>0.000</c:formatCode>
                <c:ptCount val="30"/>
                <c:pt idx="0">
                  <c:v>-2.1835876395925879</c:v>
                </c:pt>
                <c:pt idx="1">
                  <c:v>-2.1179312170716003</c:v>
                </c:pt>
                <c:pt idx="2">
                  <c:v>-1.8469108908902854</c:v>
                </c:pt>
                <c:pt idx="3">
                  <c:v>-1.6904323274502531</c:v>
                </c:pt>
                <c:pt idx="4">
                  <c:v>-1.2776831681549083</c:v>
                </c:pt>
                <c:pt idx="5">
                  <c:v>-1.0867006494663656</c:v>
                </c:pt>
                <c:pt idx="6">
                  <c:v>-0.97762949735624716</c:v>
                </c:pt>
                <c:pt idx="7">
                  <c:v>-0.77350705396384001</c:v>
                </c:pt>
                <c:pt idx="8">
                  <c:v>-0.69020416049170308</c:v>
                </c:pt>
                <c:pt idx="9">
                  <c:v>-0.65490667111589573</c:v>
                </c:pt>
                <c:pt idx="10">
                  <c:v>-0.56792487157508731</c:v>
                </c:pt>
                <c:pt idx="11">
                  <c:v>-0.51320739657967351</c:v>
                </c:pt>
                <c:pt idx="12">
                  <c:v>-0.40404756873613223</c:v>
                </c:pt>
                <c:pt idx="13">
                  <c:v>-0.37024051380285528</c:v>
                </c:pt>
                <c:pt idx="14">
                  <c:v>-0.36549295145960059</c:v>
                </c:pt>
                <c:pt idx="15">
                  <c:v>-0.32699063012842089</c:v>
                </c:pt>
                <c:pt idx="16">
                  <c:v>-0.30023215913388412</c:v>
                </c:pt>
                <c:pt idx="17">
                  <c:v>-0.23418124328600243</c:v>
                </c:pt>
                <c:pt idx="18">
                  <c:v>-0.18615764929563738</c:v>
                </c:pt>
                <c:pt idx="19">
                  <c:v>-8.5284455053624697E-2</c:v>
                </c:pt>
                <c:pt idx="20">
                  <c:v>0.1348530531686265</c:v>
                </c:pt>
                <c:pt idx="21">
                  <c:v>0.24425730771326926</c:v>
                </c:pt>
                <c:pt idx="22">
                  <c:v>0.86567297330475412</c:v>
                </c:pt>
                <c:pt idx="23">
                  <c:v>1.0950225259875879</c:v>
                </c:pt>
                <c:pt idx="24">
                  <c:v>1.1983502190560102</c:v>
                </c:pt>
                <c:pt idx="25">
                  <c:v>1.2764735402015503</c:v>
                </c:pt>
                <c:pt idx="26">
                  <c:v>1.3426415534922853</c:v>
                </c:pt>
                <c:pt idx="27">
                  <c:v>1.7331331036984921</c:v>
                </c:pt>
                <c:pt idx="28">
                  <c:v>1.9722119759535417</c:v>
                </c:pt>
                <c:pt idx="29">
                  <c:v>2.3756547307129949</c:v>
                </c:pt>
              </c:numCache>
            </c:numRef>
          </c:xVal>
          <c:yVal>
            <c:numRef>
              <c:f>'Normal-plot'!$V$2:$V$31</c:f>
              <c:numCache>
                <c:formatCode>0.00</c:formatCode>
                <c:ptCount val="30"/>
                <c:pt idx="0">
                  <c:v>-2.1280452341849854</c:v>
                </c:pt>
                <c:pt idx="1">
                  <c:v>-1.6448536269514742</c:v>
                </c:pt>
                <c:pt idx="2">
                  <c:v>-1.3829941271006385</c:v>
                </c:pt>
                <c:pt idx="3">
                  <c:v>-1.1918161716813951</c:v>
                </c:pt>
                <c:pt idx="4">
                  <c:v>-1.0364333894937903</c:v>
                </c:pt>
                <c:pt idx="5">
                  <c:v>-0.90273479164386505</c:v>
                </c:pt>
                <c:pt idx="6">
                  <c:v>-0.78350037538977446</c:v>
                </c:pt>
                <c:pt idx="7">
                  <c:v>-0.67448975019608182</c:v>
                </c:pt>
                <c:pt idx="8">
                  <c:v>-0.5729675484954635</c:v>
                </c:pt>
                <c:pt idx="9">
                  <c:v>-0.47704042848944372</c:v>
                </c:pt>
                <c:pt idx="10">
                  <c:v>-0.38532046640756779</c:v>
                </c:pt>
                <c:pt idx="11">
                  <c:v>-0.29673783825989797</c:v>
                </c:pt>
                <c:pt idx="12">
                  <c:v>-0.2104283942479247</c:v>
                </c:pt>
                <c:pt idx="13">
                  <c:v>-0.12566134685507402</c:v>
                </c:pt>
                <c:pt idx="14">
                  <c:v>-4.178929781645381E-2</c:v>
                </c:pt>
                <c:pt idx="15">
                  <c:v>4.178929781645381E-2</c:v>
                </c:pt>
                <c:pt idx="16">
                  <c:v>0.12566134685507402</c:v>
                </c:pt>
                <c:pt idx="17">
                  <c:v>0.2104283942479247</c:v>
                </c:pt>
                <c:pt idx="18">
                  <c:v>0.29673783825989797</c:v>
                </c:pt>
                <c:pt idx="19">
                  <c:v>0.38532046640756756</c:v>
                </c:pt>
                <c:pt idx="20">
                  <c:v>0.47704042848944339</c:v>
                </c:pt>
                <c:pt idx="21">
                  <c:v>0.57296754849546327</c:v>
                </c:pt>
                <c:pt idx="22">
                  <c:v>0.67448975019608159</c:v>
                </c:pt>
                <c:pt idx="23">
                  <c:v>0.78350037538977424</c:v>
                </c:pt>
                <c:pt idx="24">
                  <c:v>0.90273479164386439</c:v>
                </c:pt>
                <c:pt idx="25">
                  <c:v>1.0364333894937898</c:v>
                </c:pt>
                <c:pt idx="26">
                  <c:v>1.1918161716813942</c:v>
                </c:pt>
                <c:pt idx="27">
                  <c:v>1.3829941271006381</c:v>
                </c:pt>
                <c:pt idx="28">
                  <c:v>1.6448536269514724</c:v>
                </c:pt>
                <c:pt idx="29">
                  <c:v>2.1280452341849854</c:v>
                </c:pt>
              </c:numCache>
            </c:numRef>
          </c:yVal>
        </c:ser>
        <c:axId val="163348480"/>
        <c:axId val="163350016"/>
      </c:scatterChart>
      <c:valAx>
        <c:axId val="163348480"/>
        <c:scaling>
          <c:orientation val="minMax"/>
          <c:max val="2.25"/>
          <c:min val="-2.25"/>
        </c:scaling>
        <c:axPos val="b"/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63350016"/>
        <c:crosses val="autoZero"/>
        <c:crossBetween val="midCat"/>
        <c:majorUnit val="1"/>
        <c:minorUnit val="0.5"/>
      </c:valAx>
      <c:valAx>
        <c:axId val="163350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63348480"/>
        <c:crossesAt val="-2.5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57150</xdr:rowOff>
    </xdr:from>
    <xdr:to>
      <xdr:col>16</xdr:col>
      <xdr:colOff>409575</xdr:colOff>
      <xdr:row>19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16</xdr:col>
      <xdr:colOff>419100</xdr:colOff>
      <xdr:row>41</xdr:row>
      <xdr:rowOff>95250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3"/>
  <sheetViews>
    <sheetView tabSelected="1" workbookViewId="0"/>
  </sheetViews>
  <sheetFormatPr defaultRowHeight="12.75"/>
  <cols>
    <col min="5" max="5" width="11.28515625" bestFit="1" customWidth="1"/>
    <col min="6" max="6" width="24.5703125" bestFit="1" customWidth="1"/>
    <col min="7" max="7" width="24.5703125" customWidth="1"/>
    <col min="20" max="20" width="11.140625" bestFit="1" customWidth="1"/>
    <col min="21" max="21" width="9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/>
      <c r="S1" s="1" t="s">
        <v>0</v>
      </c>
      <c r="T1" s="2" t="s">
        <v>6</v>
      </c>
      <c r="U1" s="2" t="s">
        <v>2</v>
      </c>
      <c r="V1" s="1" t="s">
        <v>3</v>
      </c>
    </row>
    <row r="2" spans="1:22">
      <c r="A2">
        <v>1</v>
      </c>
      <c r="B2">
        <v>112</v>
      </c>
      <c r="C2" s="4">
        <f>(A2-0.5)/30</f>
        <v>1.6666666666666666E-2</v>
      </c>
      <c r="D2" s="5">
        <f>NORMSINV(C2)</f>
        <v>-2.1280452341849854</v>
      </c>
      <c r="E2" s="6" t="s">
        <v>7</v>
      </c>
      <c r="F2" s="7" t="s">
        <v>8</v>
      </c>
      <c r="G2" s="4"/>
      <c r="R2" s="4"/>
      <c r="S2">
        <v>1</v>
      </c>
      <c r="T2" s="4">
        <v>-2.1835876395925879</v>
      </c>
      <c r="U2" s="4">
        <f>(S2-0.5)/30</f>
        <v>1.6666666666666666E-2</v>
      </c>
      <c r="V2" s="5">
        <f>NORMSINV(U2)</f>
        <v>-2.1280452341849854</v>
      </c>
    </row>
    <row r="3" spans="1:22">
      <c r="A3">
        <v>2</v>
      </c>
      <c r="B3">
        <v>115</v>
      </c>
      <c r="C3" s="4">
        <f t="shared" ref="C3:C31" si="0">(A3-0.5)/30</f>
        <v>0.05</v>
      </c>
      <c r="D3" s="5">
        <f t="shared" ref="D3:D31" si="1">NORMSINV(C3)</f>
        <v>-1.6448536269514742</v>
      </c>
      <c r="E3" s="5"/>
      <c r="G3" s="4"/>
      <c r="R3" s="4"/>
      <c r="S3">
        <v>2</v>
      </c>
      <c r="T3" s="4">
        <v>-2.1179312170716003</v>
      </c>
      <c r="U3" s="4">
        <f t="shared" ref="U3:U31" si="2">(S3-0.5)/30</f>
        <v>0.05</v>
      </c>
      <c r="V3" s="5">
        <f t="shared" ref="V3:V31" si="3">NORMSINV(U3)</f>
        <v>-1.6448536269514742</v>
      </c>
    </row>
    <row r="4" spans="1:22">
      <c r="A4">
        <v>3</v>
      </c>
      <c r="B4">
        <v>118</v>
      </c>
      <c r="C4" s="4">
        <f t="shared" si="0"/>
        <v>8.3333333333333329E-2</v>
      </c>
      <c r="D4" s="5">
        <f t="shared" si="1"/>
        <v>-1.3829941271006385</v>
      </c>
      <c r="E4" s="5"/>
      <c r="G4" s="4"/>
      <c r="R4" s="4"/>
      <c r="S4">
        <v>3</v>
      </c>
      <c r="T4" s="4">
        <v>-1.8469108908902854</v>
      </c>
      <c r="U4" s="4">
        <f t="shared" si="2"/>
        <v>8.3333333333333329E-2</v>
      </c>
      <c r="V4" s="5">
        <f t="shared" si="3"/>
        <v>-1.3829941271006385</v>
      </c>
    </row>
    <row r="5" spans="1:22">
      <c r="A5">
        <v>4</v>
      </c>
      <c r="B5">
        <v>125</v>
      </c>
      <c r="C5" s="4">
        <f t="shared" si="0"/>
        <v>0.11666666666666667</v>
      </c>
      <c r="D5" s="5">
        <f t="shared" si="1"/>
        <v>-1.1918161716813951</v>
      </c>
      <c r="E5" s="5"/>
      <c r="G5" s="4"/>
      <c r="R5" s="4"/>
      <c r="S5">
        <v>4</v>
      </c>
      <c r="T5" s="4">
        <v>-1.6904323274502531</v>
      </c>
      <c r="U5" s="4">
        <f t="shared" si="2"/>
        <v>0.11666666666666667</v>
      </c>
      <c r="V5" s="5">
        <f t="shared" si="3"/>
        <v>-1.1918161716813951</v>
      </c>
    </row>
    <row r="6" spans="1:22">
      <c r="A6">
        <v>5</v>
      </c>
      <c r="B6">
        <v>127</v>
      </c>
      <c r="C6" s="4">
        <f t="shared" si="0"/>
        <v>0.15</v>
      </c>
      <c r="D6" s="5">
        <f t="shared" si="1"/>
        <v>-1.0364333894937903</v>
      </c>
      <c r="E6" s="5"/>
      <c r="G6" s="4"/>
      <c r="R6" s="4"/>
      <c r="S6">
        <v>5</v>
      </c>
      <c r="T6" s="4">
        <v>-1.2776831681549083</v>
      </c>
      <c r="U6" s="4">
        <f t="shared" si="2"/>
        <v>0.15</v>
      </c>
      <c r="V6" s="5">
        <f t="shared" si="3"/>
        <v>-1.0364333894937903</v>
      </c>
    </row>
    <row r="7" spans="1:22">
      <c r="A7">
        <v>6</v>
      </c>
      <c r="B7">
        <v>139</v>
      </c>
      <c r="C7" s="4">
        <f t="shared" si="0"/>
        <v>0.18333333333333332</v>
      </c>
      <c r="D7" s="5">
        <f t="shared" si="1"/>
        <v>-0.90273479164386505</v>
      </c>
      <c r="E7" s="5"/>
      <c r="G7" s="4"/>
      <c r="R7" s="4"/>
      <c r="S7">
        <v>6</v>
      </c>
      <c r="T7" s="4">
        <v>-1.0867006494663656</v>
      </c>
      <c r="U7" s="4">
        <f t="shared" si="2"/>
        <v>0.18333333333333332</v>
      </c>
      <c r="V7" s="5">
        <f t="shared" si="3"/>
        <v>-0.90273479164386505</v>
      </c>
    </row>
    <row r="8" spans="1:22">
      <c r="A8">
        <v>7</v>
      </c>
      <c r="B8">
        <v>141</v>
      </c>
      <c r="C8" s="4">
        <f t="shared" si="0"/>
        <v>0.21666666666666667</v>
      </c>
      <c r="D8" s="5">
        <f t="shared" si="1"/>
        <v>-0.78350037538977446</v>
      </c>
      <c r="E8" s="5"/>
      <c r="G8" s="4"/>
      <c r="R8" s="4"/>
      <c r="S8">
        <v>7</v>
      </c>
      <c r="T8" s="4">
        <v>-0.97762949735624716</v>
      </c>
      <c r="U8" s="4">
        <f t="shared" si="2"/>
        <v>0.21666666666666667</v>
      </c>
      <c r="V8" s="5">
        <f t="shared" si="3"/>
        <v>-0.78350037538977446</v>
      </c>
    </row>
    <row r="9" spans="1:22">
      <c r="A9">
        <v>8</v>
      </c>
      <c r="B9">
        <v>145</v>
      </c>
      <c r="C9" s="4">
        <f t="shared" si="0"/>
        <v>0.25</v>
      </c>
      <c r="D9" s="5">
        <f t="shared" si="1"/>
        <v>-0.67448975019608182</v>
      </c>
      <c r="E9" s="5"/>
      <c r="G9" s="4"/>
      <c r="R9" s="4"/>
      <c r="S9">
        <v>8</v>
      </c>
      <c r="T9" s="4">
        <v>-0.77350705396384001</v>
      </c>
      <c r="U9" s="4">
        <f t="shared" si="2"/>
        <v>0.25</v>
      </c>
      <c r="V9" s="5">
        <f t="shared" si="3"/>
        <v>-0.67448975019608182</v>
      </c>
    </row>
    <row r="10" spans="1:22">
      <c r="A10">
        <v>9</v>
      </c>
      <c r="B10">
        <v>151</v>
      </c>
      <c r="C10" s="4">
        <f t="shared" si="0"/>
        <v>0.28333333333333333</v>
      </c>
      <c r="D10" s="5">
        <f t="shared" si="1"/>
        <v>-0.5729675484954635</v>
      </c>
      <c r="E10" s="5"/>
      <c r="G10" s="4"/>
      <c r="R10" s="4"/>
      <c r="S10">
        <v>9</v>
      </c>
      <c r="T10" s="4">
        <v>-0.69020416049170308</v>
      </c>
      <c r="U10" s="4">
        <f t="shared" si="2"/>
        <v>0.28333333333333333</v>
      </c>
      <c r="V10" s="5">
        <f t="shared" si="3"/>
        <v>-0.5729675484954635</v>
      </c>
    </row>
    <row r="11" spans="1:22">
      <c r="A11">
        <v>10</v>
      </c>
      <c r="B11">
        <v>151</v>
      </c>
      <c r="C11" s="4">
        <f t="shared" si="0"/>
        <v>0.31666666666666665</v>
      </c>
      <c r="D11" s="5">
        <f t="shared" si="1"/>
        <v>-0.47704042848944372</v>
      </c>
      <c r="E11" s="5"/>
      <c r="G11" s="4"/>
      <c r="R11" s="4"/>
      <c r="S11">
        <v>10</v>
      </c>
      <c r="T11" s="4">
        <v>-0.65490667111589573</v>
      </c>
      <c r="U11" s="4">
        <f t="shared" si="2"/>
        <v>0.31666666666666665</v>
      </c>
      <c r="V11" s="5">
        <f t="shared" si="3"/>
        <v>-0.47704042848944372</v>
      </c>
    </row>
    <row r="12" spans="1:22">
      <c r="A12">
        <v>11</v>
      </c>
      <c r="B12">
        <v>152</v>
      </c>
      <c r="C12" s="4">
        <f t="shared" si="0"/>
        <v>0.35</v>
      </c>
      <c r="D12" s="5">
        <f t="shared" si="1"/>
        <v>-0.38532046640756779</v>
      </c>
      <c r="E12" s="5"/>
      <c r="G12" s="4"/>
      <c r="R12" s="4"/>
      <c r="S12">
        <v>11</v>
      </c>
      <c r="T12" s="4">
        <v>-0.56792487157508731</v>
      </c>
      <c r="U12" s="4">
        <f t="shared" si="2"/>
        <v>0.35</v>
      </c>
      <c r="V12" s="5">
        <f t="shared" si="3"/>
        <v>-0.38532046640756779</v>
      </c>
    </row>
    <row r="13" spans="1:22">
      <c r="A13">
        <v>12</v>
      </c>
      <c r="B13">
        <v>154</v>
      </c>
      <c r="C13" s="4">
        <f t="shared" si="0"/>
        <v>0.38333333333333336</v>
      </c>
      <c r="D13" s="5">
        <f t="shared" si="1"/>
        <v>-0.29673783825989797</v>
      </c>
      <c r="E13" s="5"/>
      <c r="G13" s="4"/>
      <c r="R13" s="4"/>
      <c r="S13">
        <v>12</v>
      </c>
      <c r="T13" s="4">
        <v>-0.51320739657967351</v>
      </c>
      <c r="U13" s="4">
        <f t="shared" si="2"/>
        <v>0.38333333333333336</v>
      </c>
      <c r="V13" s="5">
        <f t="shared" si="3"/>
        <v>-0.29673783825989797</v>
      </c>
    </row>
    <row r="14" spans="1:22">
      <c r="A14">
        <v>13</v>
      </c>
      <c r="B14">
        <v>157</v>
      </c>
      <c r="C14" s="4">
        <f t="shared" si="0"/>
        <v>0.41666666666666669</v>
      </c>
      <c r="D14" s="5">
        <f t="shared" si="1"/>
        <v>-0.2104283942479247</v>
      </c>
      <c r="E14" s="5"/>
      <c r="G14" s="4"/>
      <c r="R14" s="4"/>
      <c r="S14">
        <v>13</v>
      </c>
      <c r="T14" s="4">
        <v>-0.40404756873613223</v>
      </c>
      <c r="U14" s="4">
        <f t="shared" si="2"/>
        <v>0.41666666666666669</v>
      </c>
      <c r="V14" s="5">
        <f t="shared" si="3"/>
        <v>-0.2104283942479247</v>
      </c>
    </row>
    <row r="15" spans="1:22">
      <c r="A15">
        <v>14</v>
      </c>
      <c r="B15">
        <v>157</v>
      </c>
      <c r="C15" s="4">
        <f t="shared" si="0"/>
        <v>0.45</v>
      </c>
      <c r="D15" s="5">
        <f t="shared" si="1"/>
        <v>-0.12566134685507402</v>
      </c>
      <c r="E15" s="5"/>
      <c r="G15" s="4"/>
      <c r="R15" s="4"/>
      <c r="S15">
        <v>14</v>
      </c>
      <c r="T15" s="4">
        <v>-0.37024051380285528</v>
      </c>
      <c r="U15" s="4">
        <f t="shared" si="2"/>
        <v>0.45</v>
      </c>
      <c r="V15" s="5">
        <f t="shared" si="3"/>
        <v>-0.12566134685507402</v>
      </c>
    </row>
    <row r="16" spans="1:22">
      <c r="A16">
        <v>15</v>
      </c>
      <c r="B16">
        <v>159</v>
      </c>
      <c r="C16" s="4">
        <f t="shared" si="0"/>
        <v>0.48333333333333334</v>
      </c>
      <c r="D16" s="5">
        <f t="shared" si="1"/>
        <v>-4.178929781645381E-2</v>
      </c>
      <c r="E16" s="5"/>
      <c r="G16" s="4"/>
      <c r="R16" s="4"/>
      <c r="S16">
        <v>15</v>
      </c>
      <c r="T16" s="4">
        <v>-0.36549295145960059</v>
      </c>
      <c r="U16" s="4">
        <f t="shared" si="2"/>
        <v>0.48333333333333334</v>
      </c>
      <c r="V16" s="5">
        <f t="shared" si="3"/>
        <v>-4.178929781645381E-2</v>
      </c>
    </row>
    <row r="17" spans="1:22">
      <c r="A17">
        <v>16</v>
      </c>
      <c r="B17">
        <v>160</v>
      </c>
      <c r="C17" s="4">
        <f t="shared" si="0"/>
        <v>0.51666666666666672</v>
      </c>
      <c r="D17" s="5">
        <f t="shared" si="1"/>
        <v>4.178929781645381E-2</v>
      </c>
      <c r="E17" s="5"/>
      <c r="G17" s="4"/>
      <c r="R17" s="4"/>
      <c r="S17">
        <v>16</v>
      </c>
      <c r="T17" s="4">
        <v>-0.32699063012842089</v>
      </c>
      <c r="U17" s="4">
        <f t="shared" si="2"/>
        <v>0.51666666666666672</v>
      </c>
      <c r="V17" s="5">
        <f t="shared" si="3"/>
        <v>4.178929781645381E-2</v>
      </c>
    </row>
    <row r="18" spans="1:22">
      <c r="A18">
        <v>17</v>
      </c>
      <c r="B18">
        <v>162</v>
      </c>
      <c r="C18" s="4">
        <f t="shared" si="0"/>
        <v>0.55000000000000004</v>
      </c>
      <c r="D18" s="5">
        <f t="shared" si="1"/>
        <v>0.12566134685507402</v>
      </c>
      <c r="E18" s="5"/>
      <c r="G18" s="4"/>
      <c r="R18" s="4"/>
      <c r="S18">
        <v>17</v>
      </c>
      <c r="T18" s="4">
        <v>-0.30023215913388412</v>
      </c>
      <c r="U18" s="4">
        <f t="shared" si="2"/>
        <v>0.55000000000000004</v>
      </c>
      <c r="V18" s="5">
        <f t="shared" si="3"/>
        <v>0.12566134685507402</v>
      </c>
    </row>
    <row r="19" spans="1:22">
      <c r="A19">
        <v>18</v>
      </c>
      <c r="B19">
        <v>166</v>
      </c>
      <c r="C19" s="4">
        <f t="shared" si="0"/>
        <v>0.58333333333333337</v>
      </c>
      <c r="D19" s="5">
        <f t="shared" si="1"/>
        <v>0.2104283942479247</v>
      </c>
      <c r="E19" s="5"/>
      <c r="G19" s="4"/>
      <c r="R19" s="4"/>
      <c r="S19">
        <v>18</v>
      </c>
      <c r="T19" s="4">
        <v>-0.23418124328600243</v>
      </c>
      <c r="U19" s="4">
        <f t="shared" si="2"/>
        <v>0.58333333333333337</v>
      </c>
      <c r="V19" s="5">
        <f t="shared" si="3"/>
        <v>0.2104283942479247</v>
      </c>
    </row>
    <row r="20" spans="1:22">
      <c r="A20">
        <v>19</v>
      </c>
      <c r="B20">
        <v>166</v>
      </c>
      <c r="C20" s="4">
        <f t="shared" si="0"/>
        <v>0.6166666666666667</v>
      </c>
      <c r="D20" s="5">
        <f t="shared" si="1"/>
        <v>0.29673783825989797</v>
      </c>
      <c r="E20" s="5"/>
      <c r="G20" s="4"/>
      <c r="R20" s="4"/>
      <c r="S20">
        <v>19</v>
      </c>
      <c r="T20" s="4">
        <v>-0.18615764929563738</v>
      </c>
      <c r="U20" s="4">
        <f t="shared" si="2"/>
        <v>0.6166666666666667</v>
      </c>
      <c r="V20" s="5">
        <f t="shared" si="3"/>
        <v>0.29673783825989797</v>
      </c>
    </row>
    <row r="21" spans="1:22">
      <c r="A21">
        <v>20</v>
      </c>
      <c r="B21">
        <v>166</v>
      </c>
      <c r="C21" s="4">
        <f t="shared" si="0"/>
        <v>0.65</v>
      </c>
      <c r="D21" s="5">
        <f t="shared" si="1"/>
        <v>0.38532046640756756</v>
      </c>
      <c r="E21" s="5"/>
      <c r="G21" s="4"/>
      <c r="R21" s="4"/>
      <c r="S21">
        <v>20</v>
      </c>
      <c r="T21" s="4">
        <v>-8.5284455053624697E-2</v>
      </c>
      <c r="U21" s="4">
        <f t="shared" si="2"/>
        <v>0.65</v>
      </c>
      <c r="V21" s="5">
        <f t="shared" si="3"/>
        <v>0.38532046640756756</v>
      </c>
    </row>
    <row r="22" spans="1:22">
      <c r="A22">
        <v>21</v>
      </c>
      <c r="B22">
        <v>170</v>
      </c>
      <c r="C22" s="4">
        <f t="shared" si="0"/>
        <v>0.68333333333333335</v>
      </c>
      <c r="D22" s="5">
        <f t="shared" si="1"/>
        <v>0.47704042848944339</v>
      </c>
      <c r="E22" s="5"/>
      <c r="G22" s="4"/>
      <c r="R22" s="4"/>
      <c r="S22">
        <v>21</v>
      </c>
      <c r="T22" s="4">
        <v>0.1348530531686265</v>
      </c>
      <c r="U22" s="4">
        <f t="shared" si="2"/>
        <v>0.68333333333333335</v>
      </c>
      <c r="V22" s="5">
        <f t="shared" si="3"/>
        <v>0.47704042848944339</v>
      </c>
    </row>
    <row r="23" spans="1:22">
      <c r="A23">
        <v>22</v>
      </c>
      <c r="B23">
        <v>170</v>
      </c>
      <c r="C23" s="4">
        <f t="shared" si="0"/>
        <v>0.71666666666666667</v>
      </c>
      <c r="D23" s="5">
        <f t="shared" si="1"/>
        <v>0.57296754849546327</v>
      </c>
      <c r="E23" s="5"/>
      <c r="G23" s="4"/>
      <c r="R23" s="4"/>
      <c r="S23">
        <v>22</v>
      </c>
      <c r="T23" s="4">
        <v>0.24425730771326926</v>
      </c>
      <c r="U23" s="4">
        <f t="shared" si="2"/>
        <v>0.71666666666666667</v>
      </c>
      <c r="V23" s="5">
        <f t="shared" si="3"/>
        <v>0.57296754849546327</v>
      </c>
    </row>
    <row r="24" spans="1:22">
      <c r="A24">
        <v>23</v>
      </c>
      <c r="B24">
        <v>170</v>
      </c>
      <c r="C24" s="4">
        <f t="shared" si="0"/>
        <v>0.75</v>
      </c>
      <c r="D24" s="5">
        <f t="shared" si="1"/>
        <v>0.67448975019608159</v>
      </c>
      <c r="E24" s="5"/>
      <c r="G24" s="4"/>
      <c r="R24" s="4"/>
      <c r="S24">
        <v>23</v>
      </c>
      <c r="T24" s="4">
        <v>0.86567297330475412</v>
      </c>
      <c r="U24" s="4">
        <f t="shared" si="2"/>
        <v>0.75</v>
      </c>
      <c r="V24" s="5">
        <f t="shared" si="3"/>
        <v>0.67448975019608159</v>
      </c>
    </row>
    <row r="25" spans="1:22">
      <c r="A25">
        <v>24</v>
      </c>
      <c r="B25">
        <v>171</v>
      </c>
      <c r="C25" s="4">
        <f t="shared" si="0"/>
        <v>0.78333333333333333</v>
      </c>
      <c r="D25" s="5">
        <f t="shared" si="1"/>
        <v>0.78350037538977424</v>
      </c>
      <c r="E25" s="5"/>
      <c r="G25" s="4"/>
      <c r="R25" s="4"/>
      <c r="S25">
        <v>24</v>
      </c>
      <c r="T25" s="4">
        <v>1.0950225259875879</v>
      </c>
      <c r="U25" s="4">
        <f t="shared" si="2"/>
        <v>0.78333333333333333</v>
      </c>
      <c r="V25" s="5">
        <f t="shared" si="3"/>
        <v>0.78350037538977424</v>
      </c>
    </row>
    <row r="26" spans="1:22">
      <c r="A26">
        <v>25</v>
      </c>
      <c r="B26">
        <v>174</v>
      </c>
      <c r="C26" s="4">
        <f t="shared" si="0"/>
        <v>0.81666666666666665</v>
      </c>
      <c r="D26" s="5">
        <f t="shared" si="1"/>
        <v>0.90273479164386439</v>
      </c>
      <c r="E26" s="5"/>
      <c r="G26" s="4"/>
      <c r="R26" s="4"/>
      <c r="S26">
        <v>25</v>
      </c>
      <c r="T26" s="4">
        <v>1.1983502190560102</v>
      </c>
      <c r="U26" s="4">
        <f t="shared" si="2"/>
        <v>0.81666666666666665</v>
      </c>
      <c r="V26" s="5">
        <f t="shared" si="3"/>
        <v>0.90273479164386439</v>
      </c>
    </row>
    <row r="27" spans="1:22">
      <c r="A27">
        <v>26</v>
      </c>
      <c r="B27">
        <v>176</v>
      </c>
      <c r="C27" s="4">
        <f t="shared" si="0"/>
        <v>0.85</v>
      </c>
      <c r="D27" s="5">
        <f t="shared" si="1"/>
        <v>1.0364333894937898</v>
      </c>
      <c r="E27" s="5"/>
      <c r="G27" s="4"/>
      <c r="R27" s="4"/>
      <c r="S27">
        <v>26</v>
      </c>
      <c r="T27" s="4">
        <v>1.2764735402015503</v>
      </c>
      <c r="U27" s="4">
        <f t="shared" si="2"/>
        <v>0.85</v>
      </c>
      <c r="V27" s="5">
        <f t="shared" si="3"/>
        <v>1.0364333894937898</v>
      </c>
    </row>
    <row r="28" spans="1:22">
      <c r="A28">
        <v>27</v>
      </c>
      <c r="B28">
        <v>184</v>
      </c>
      <c r="C28" s="4">
        <f t="shared" si="0"/>
        <v>0.8833333333333333</v>
      </c>
      <c r="D28" s="5">
        <f t="shared" si="1"/>
        <v>1.1918161716813942</v>
      </c>
      <c r="E28" s="5"/>
      <c r="G28" s="4"/>
      <c r="R28" s="4"/>
      <c r="S28">
        <v>27</v>
      </c>
      <c r="T28" s="4">
        <v>1.3426415534922853</v>
      </c>
      <c r="U28" s="4">
        <f t="shared" si="2"/>
        <v>0.8833333333333333</v>
      </c>
      <c r="V28" s="5">
        <f t="shared" si="3"/>
        <v>1.1918161716813942</v>
      </c>
    </row>
    <row r="29" spans="1:22">
      <c r="A29">
        <v>28</v>
      </c>
      <c r="B29">
        <v>185</v>
      </c>
      <c r="C29" s="4">
        <f t="shared" si="0"/>
        <v>0.91666666666666663</v>
      </c>
      <c r="D29" s="5">
        <f t="shared" si="1"/>
        <v>1.3829941271006381</v>
      </c>
      <c r="E29" s="5"/>
      <c r="G29" s="4"/>
      <c r="R29" s="4"/>
      <c r="S29">
        <v>28</v>
      </c>
      <c r="T29" s="4">
        <v>1.7331331036984921</v>
      </c>
      <c r="U29" s="4">
        <f t="shared" si="2"/>
        <v>0.91666666666666663</v>
      </c>
      <c r="V29" s="5">
        <f t="shared" si="3"/>
        <v>1.3829941271006381</v>
      </c>
    </row>
    <row r="30" spans="1:22">
      <c r="A30">
        <v>29</v>
      </c>
      <c r="B30">
        <v>192</v>
      </c>
      <c r="C30" s="4">
        <f t="shared" si="0"/>
        <v>0.95</v>
      </c>
      <c r="D30" s="5">
        <f t="shared" si="1"/>
        <v>1.6448536269514724</v>
      </c>
      <c r="E30" s="5"/>
      <c r="G30" s="4"/>
      <c r="R30" s="4"/>
      <c r="S30">
        <v>29</v>
      </c>
      <c r="T30" s="4">
        <v>1.9722119759535417</v>
      </c>
      <c r="U30" s="4">
        <f t="shared" si="2"/>
        <v>0.95</v>
      </c>
      <c r="V30" s="5">
        <f t="shared" si="3"/>
        <v>1.6448536269514724</v>
      </c>
    </row>
    <row r="31" spans="1:22">
      <c r="A31">
        <v>30</v>
      </c>
      <c r="B31">
        <v>198</v>
      </c>
      <c r="C31" s="4">
        <f t="shared" si="0"/>
        <v>0.98333333333333328</v>
      </c>
      <c r="D31" s="5">
        <f t="shared" si="1"/>
        <v>2.1280452341849854</v>
      </c>
      <c r="E31" s="5"/>
      <c r="G31" s="4"/>
      <c r="R31" s="4"/>
      <c r="S31">
        <v>30</v>
      </c>
      <c r="T31" s="4">
        <v>2.3756547307129949</v>
      </c>
      <c r="U31" s="4">
        <f t="shared" si="2"/>
        <v>0.98333333333333328</v>
      </c>
      <c r="V31" s="5">
        <f t="shared" si="3"/>
        <v>2.1280452341849854</v>
      </c>
    </row>
    <row r="32" spans="1:22">
      <c r="S32" s="8"/>
      <c r="T32" s="9"/>
      <c r="U32" s="8"/>
    </row>
    <row r="33" spans="2:21">
      <c r="B33">
        <f>AVERAGE(B2:B31)</f>
        <v>157.1</v>
      </c>
      <c r="S33" s="8"/>
      <c r="T33" s="10"/>
      <c r="U33" s="10"/>
    </row>
    <row r="34" spans="2:21">
      <c r="B34" s="11">
        <f>STDEV(B2:B31)</f>
        <v>22.063153868399869</v>
      </c>
      <c r="S34" s="8"/>
      <c r="T34" s="12"/>
      <c r="U34" s="13"/>
    </row>
    <row r="35" spans="2:21">
      <c r="S35" s="8"/>
      <c r="T35" s="12"/>
      <c r="U35" s="13"/>
    </row>
    <row r="36" spans="2:21">
      <c r="S36" s="8"/>
      <c r="T36" s="12"/>
      <c r="U36" s="13"/>
    </row>
    <row r="37" spans="2:21">
      <c r="S37" s="8"/>
      <c r="T37" s="12"/>
      <c r="U37" s="13"/>
    </row>
    <row r="38" spans="2:21">
      <c r="S38" s="8"/>
      <c r="T38" s="12"/>
      <c r="U38" s="13"/>
    </row>
    <row r="39" spans="2:21">
      <c r="S39" s="8"/>
      <c r="T39" s="12"/>
      <c r="U39" s="13"/>
    </row>
    <row r="40" spans="2:21">
      <c r="S40" s="8"/>
      <c r="T40" s="12"/>
      <c r="U40" s="13"/>
    </row>
    <row r="41" spans="2:21">
      <c r="S41" s="8"/>
      <c r="T41" s="12"/>
      <c r="U41" s="13"/>
    </row>
    <row r="42" spans="2:21">
      <c r="S42" s="8"/>
      <c r="T42" s="12"/>
      <c r="U42" s="13"/>
    </row>
    <row r="43" spans="2:21">
      <c r="S43" s="8"/>
      <c r="T43" s="13"/>
      <c r="U43" s="13"/>
    </row>
  </sheetData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Normal-plot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Yrsa</dc:creator>
  <cp:lastModifiedBy>birger.madsen@ofir.dk</cp:lastModifiedBy>
  <dcterms:created xsi:type="dcterms:W3CDTF">2008-05-25T18:27:23Z</dcterms:created>
  <dcterms:modified xsi:type="dcterms:W3CDTF">2017-05-20T09:09:40Z</dcterms:modified>
</cp:coreProperties>
</file>